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Pulpit\PRZETARGI 2025\PRZEGLĄD I NAPRAWA SAMOCHODÓW\Do publikacji\"/>
    </mc:Choice>
  </mc:AlternateContent>
  <bookViews>
    <workbookView xWindow="0" yWindow="120" windowWidth="20370" windowHeight="12360"/>
  </bookViews>
  <sheets>
    <sheet name="Arkusz1" sheetId="1" r:id="rId1"/>
  </sheets>
  <definedNames>
    <definedName name="_xlnm.Print_Area" localSheetId="0">Arkusz1!$A$1:$M$26</definedName>
  </definedNames>
  <calcPr calcId="162913"/>
</workbook>
</file>

<file path=xl/calcChain.xml><?xml version="1.0" encoding="utf-8"?>
<calcChain xmlns="http://schemas.openxmlformats.org/spreadsheetml/2006/main">
  <c r="K8" i="1" l="1"/>
  <c r="K9" i="1"/>
  <c r="K10" i="1"/>
  <c r="K11" i="1"/>
  <c r="K12" i="1"/>
  <c r="K13" i="1"/>
  <c r="K14" i="1"/>
  <c r="K15" i="1"/>
  <c r="K16" i="1"/>
  <c r="K17" i="1"/>
  <c r="K18" i="1"/>
  <c r="K7" i="1"/>
  <c r="K19" i="1" l="1"/>
  <c r="K20" i="1" l="1"/>
  <c r="K21" i="1" s="1"/>
</calcChain>
</file>

<file path=xl/sharedStrings.xml><?xml version="1.0" encoding="utf-8"?>
<sst xmlns="http://schemas.openxmlformats.org/spreadsheetml/2006/main" count="80" uniqueCount="45">
  <si>
    <t>lp</t>
  </si>
  <si>
    <t>rok produkcji</t>
  </si>
  <si>
    <t>pojemność silnika</t>
  </si>
  <si>
    <t>jednostka miary</t>
  </si>
  <si>
    <t>przegląd 
(robocizna + materiały)</t>
  </si>
  <si>
    <t>rodzaj usługi</t>
  </si>
  <si>
    <t>przegląd</t>
  </si>
  <si>
    <t xml:space="preserve">marka, typ pojazu, </t>
  </si>
  <si>
    <t>numer rejestracyjny</t>
  </si>
  <si>
    <t>rodzaj paliwa Pb/ON</t>
  </si>
  <si>
    <t>1,6TDI</t>
  </si>
  <si>
    <t xml:space="preserve">Pb </t>
  </si>
  <si>
    <t>ON</t>
  </si>
  <si>
    <t>EL 499MP</t>
  </si>
  <si>
    <t>ELC 24201</t>
  </si>
  <si>
    <t>EL 194PH</t>
  </si>
  <si>
    <t xml:space="preserve">VW Caddy    </t>
  </si>
  <si>
    <t xml:space="preserve">RENAULT CLIO  Kombi </t>
  </si>
  <si>
    <t xml:space="preserve">Nissan NV 200 </t>
  </si>
  <si>
    <t>SKODA FABIA Kombi</t>
  </si>
  <si>
    <t>ELC 29350</t>
  </si>
  <si>
    <t>wartość netto</t>
  </si>
  <si>
    <t>ELC 33902</t>
  </si>
  <si>
    <t>ELC 33901</t>
  </si>
  <si>
    <t xml:space="preserve">Planowana ilość roboczogodzin </t>
  </si>
  <si>
    <t>Podatek VAT</t>
  </si>
  <si>
    <t>Razem netto (PLN)</t>
  </si>
  <si>
    <t>Razem kwota brutto (PLN)</t>
  </si>
  <si>
    <t>1,0</t>
  </si>
  <si>
    <t>SKODA  RAPID</t>
  </si>
  <si>
    <t>ELC34250</t>
  </si>
  <si>
    <t xml:space="preserve">planowana ilość </t>
  </si>
  <si>
    <t>EL 9E619</t>
  </si>
  <si>
    <t>EL 196PH</t>
  </si>
  <si>
    <t>Citroen C3</t>
  </si>
  <si>
    <t>ELC 41153</t>
  </si>
  <si>
    <t>SKODA FABIA,  Kombi</t>
  </si>
  <si>
    <t>ELC 80VM</t>
  </si>
  <si>
    <t xml:space="preserve">„Wykonanie przeglądów okresowych i napraw pojazdów samochodowych będących w użytkowaniu Generalnej Dyrekcji Dróg Krajowych i Autostrad Oddział w Łodzi  Rejon Autostradowy  w Łowiczu" </t>
  </si>
  <si>
    <t>………………………….</t>
  </si>
  <si>
    <t>…………………………………..</t>
  </si>
  <si>
    <t xml:space="preserve">miejscowość i data </t>
  </si>
  <si>
    <t xml:space="preserve">Podpis i pieczątka Wykonawcy </t>
  </si>
  <si>
    <t xml:space="preserve">FORMULARZ CENOWY </t>
  </si>
  <si>
    <t xml:space="preserve">CENA JEDNOSTKOWA NETTO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</si>
</sst>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16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1" xfId="0" applyFill="1" applyBorder="1" applyAlignment="1">
      <alignment horizontal="center" wrapText="1"/>
    </xf>
    <xf numFmtId="0" fontId="0" fillId="0" borderId="0" xfId="0" applyAlignment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Fill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wrapText="1"/>
    </xf>
    <xf numFmtId="4" fontId="1" fillId="0" borderId="1" xfId="0" applyNumberFormat="1" applyFont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wrapText="1"/>
    </xf>
    <xf numFmtId="0" fontId="1" fillId="0" borderId="0" xfId="0" applyFont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3" borderId="1" xfId="0" applyFill="1" applyBorder="1" applyAlignment="1">
      <alignment horizontal="center" wrapText="1"/>
    </xf>
    <xf numFmtId="0" fontId="0" fillId="3" borderId="1" xfId="0" applyFill="1" applyBorder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wrapText="1"/>
    </xf>
    <xf numFmtId="0" fontId="0" fillId="0" borderId="1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164" fontId="0" fillId="0" borderId="1" xfId="0" applyNumberFormat="1" applyFont="1" applyBorder="1" applyAlignment="1">
      <alignment horizont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/>
    </xf>
    <xf numFmtId="164" fontId="0" fillId="3" borderId="1" xfId="0" applyNumberFormat="1" applyFont="1" applyFill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4" fontId="0" fillId="0" borderId="0" xfId="0" applyNumberFormat="1"/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/>
    <xf numFmtId="0" fontId="0" fillId="0" borderId="1" xfId="0" applyBorder="1" applyAlignment="1">
      <alignment horizontal="center"/>
    </xf>
    <xf numFmtId="4" fontId="7" fillId="0" borderId="0" xfId="0" applyNumberFormat="1" applyFont="1"/>
    <xf numFmtId="0" fontId="7" fillId="0" borderId="0" xfId="0" applyFont="1"/>
    <xf numFmtId="1" fontId="7" fillId="0" borderId="0" xfId="0" applyNumberFormat="1" applyFont="1"/>
    <xf numFmtId="0" fontId="1" fillId="4" borderId="0" xfId="0" applyFont="1" applyFill="1"/>
    <xf numFmtId="4" fontId="1" fillId="2" borderId="7" xfId="0" applyNumberFormat="1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/>
    <xf numFmtId="0" fontId="1" fillId="0" borderId="0" xfId="0" applyFont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5"/>
  <sheetViews>
    <sheetView tabSelected="1" view="pageBreakPreview" topLeftCell="A16" zoomScale="110" zoomScaleNormal="100" zoomScaleSheetLayoutView="110" workbookViewId="0">
      <selection activeCell="G31" sqref="G31"/>
    </sheetView>
  </sheetViews>
  <sheetFormatPr defaultRowHeight="15" x14ac:dyDescent="0.25"/>
  <cols>
    <col min="1" max="1" width="5" customWidth="1"/>
    <col min="2" max="2" width="19.42578125" customWidth="1"/>
    <col min="3" max="3" width="13.140625" customWidth="1"/>
    <col min="4" max="4" width="9.85546875" customWidth="1"/>
    <col min="5" max="5" width="11.5703125" customWidth="1"/>
    <col min="6" max="6" width="8" customWidth="1"/>
    <col min="7" max="7" width="22" customWidth="1"/>
    <col min="8" max="8" width="13" customWidth="1"/>
    <col min="9" max="9" width="6.5703125" customWidth="1"/>
    <col min="10" max="10" width="19.42578125" customWidth="1"/>
    <col min="11" max="11" width="18.85546875" customWidth="1"/>
    <col min="12" max="12" width="3.85546875" customWidth="1"/>
    <col min="16" max="16" width="15.7109375" customWidth="1"/>
    <col min="17" max="17" width="21.85546875" customWidth="1"/>
    <col min="19" max="19" width="13" bestFit="1" customWidth="1"/>
    <col min="20" max="20" width="20.5703125" customWidth="1"/>
    <col min="21" max="21" width="22" customWidth="1"/>
  </cols>
  <sheetData>
    <row r="1" spans="1:17" ht="5.45" customHeight="1" x14ac:dyDescent="0.25"/>
    <row r="2" spans="1:17" x14ac:dyDescent="0.25">
      <c r="A2" s="46" t="s">
        <v>43</v>
      </c>
      <c r="B2" s="46"/>
      <c r="C2" s="46"/>
      <c r="D2" s="46"/>
      <c r="E2" s="46"/>
      <c r="F2" s="46"/>
      <c r="G2" s="46"/>
      <c r="H2" s="46"/>
      <c r="I2" s="46"/>
      <c r="J2" s="46"/>
      <c r="K2" s="46"/>
    </row>
    <row r="3" spans="1:17" ht="17.25" customHeight="1" x14ac:dyDescent="0.25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</row>
    <row r="4" spans="1:17" s="7" customFormat="1" ht="28.15" customHeight="1" x14ac:dyDescent="0.25">
      <c r="A4" s="54" t="s">
        <v>38</v>
      </c>
      <c r="B4" s="54"/>
      <c r="C4" s="54"/>
      <c r="D4" s="54"/>
      <c r="E4" s="54"/>
      <c r="F4" s="54"/>
      <c r="G4" s="54"/>
      <c r="H4" s="54"/>
      <c r="I4" s="54"/>
      <c r="J4" s="54"/>
      <c r="K4" s="54"/>
    </row>
    <row r="5" spans="1:17" ht="7.15" customHeight="1" x14ac:dyDescent="0.25"/>
    <row r="6" spans="1:17" s="16" customFormat="1" ht="45" x14ac:dyDescent="0.25">
      <c r="A6" s="11" t="s">
        <v>0</v>
      </c>
      <c r="B6" s="12" t="s">
        <v>7</v>
      </c>
      <c r="C6" s="12" t="s">
        <v>8</v>
      </c>
      <c r="D6" s="12" t="s">
        <v>1</v>
      </c>
      <c r="E6" s="12" t="s">
        <v>2</v>
      </c>
      <c r="F6" s="12" t="s">
        <v>9</v>
      </c>
      <c r="G6" s="11" t="s">
        <v>5</v>
      </c>
      <c r="H6" s="12" t="s">
        <v>3</v>
      </c>
      <c r="I6" s="12" t="s">
        <v>31</v>
      </c>
      <c r="J6" s="36" t="s">
        <v>44</v>
      </c>
      <c r="K6" s="17" t="s">
        <v>21</v>
      </c>
    </row>
    <row r="7" spans="1:17" s="16" customFormat="1" ht="30" customHeight="1" x14ac:dyDescent="0.25">
      <c r="A7" s="38">
        <v>1</v>
      </c>
      <c r="B7" s="24" t="s">
        <v>34</v>
      </c>
      <c r="C7" s="21" t="s">
        <v>35</v>
      </c>
      <c r="D7" s="24">
        <v>2019</v>
      </c>
      <c r="E7" s="24">
        <v>1.2</v>
      </c>
      <c r="F7" s="24" t="s">
        <v>11</v>
      </c>
      <c r="G7" s="2" t="s">
        <v>4</v>
      </c>
      <c r="H7" s="2" t="s">
        <v>6</v>
      </c>
      <c r="I7" s="38">
        <v>1</v>
      </c>
      <c r="J7" s="36"/>
      <c r="K7" s="13">
        <f>I7*J7</f>
        <v>0</v>
      </c>
    </row>
    <row r="8" spans="1:17" ht="30" x14ac:dyDescent="0.25">
      <c r="A8" s="1">
        <v>2</v>
      </c>
      <c r="B8" s="24" t="s">
        <v>16</v>
      </c>
      <c r="C8" s="21" t="s">
        <v>13</v>
      </c>
      <c r="D8" s="24">
        <v>2011</v>
      </c>
      <c r="E8" s="24" t="s">
        <v>10</v>
      </c>
      <c r="F8" s="24" t="s">
        <v>12</v>
      </c>
      <c r="G8" s="2" t="s">
        <v>4</v>
      </c>
      <c r="H8" s="2" t="s">
        <v>6</v>
      </c>
      <c r="I8" s="18">
        <v>2</v>
      </c>
      <c r="J8" s="34"/>
      <c r="K8" s="13">
        <f t="shared" ref="K8:K18" si="0">I8*J8</f>
        <v>0</v>
      </c>
    </row>
    <row r="9" spans="1:17" ht="30" x14ac:dyDescent="0.25">
      <c r="A9" s="38">
        <v>3</v>
      </c>
      <c r="B9" s="24" t="s">
        <v>36</v>
      </c>
      <c r="C9" s="21" t="s">
        <v>37</v>
      </c>
      <c r="D9" s="24">
        <v>2010</v>
      </c>
      <c r="E9" s="24" t="s">
        <v>10</v>
      </c>
      <c r="F9" s="24" t="s">
        <v>12</v>
      </c>
      <c r="G9" s="2" t="s">
        <v>4</v>
      </c>
      <c r="H9" s="2" t="s">
        <v>6</v>
      </c>
      <c r="I9" s="38">
        <v>1</v>
      </c>
      <c r="J9" s="38"/>
      <c r="K9" s="13">
        <f t="shared" si="0"/>
        <v>0</v>
      </c>
    </row>
    <row r="10" spans="1:17" ht="30" x14ac:dyDescent="0.25">
      <c r="A10" s="38">
        <v>4</v>
      </c>
      <c r="B10" s="24" t="s">
        <v>17</v>
      </c>
      <c r="C10" s="21" t="s">
        <v>14</v>
      </c>
      <c r="D10" s="24">
        <v>2013</v>
      </c>
      <c r="E10" s="24">
        <v>0.9</v>
      </c>
      <c r="F10" s="24" t="s">
        <v>11</v>
      </c>
      <c r="G10" s="2" t="s">
        <v>4</v>
      </c>
      <c r="H10" s="2" t="s">
        <v>6</v>
      </c>
      <c r="I10" s="18">
        <v>1</v>
      </c>
      <c r="J10" s="34"/>
      <c r="K10" s="13">
        <f t="shared" si="0"/>
        <v>0</v>
      </c>
    </row>
    <row r="11" spans="1:17" ht="30" x14ac:dyDescent="0.25">
      <c r="A11" s="38">
        <v>5</v>
      </c>
      <c r="B11" s="24" t="s">
        <v>18</v>
      </c>
      <c r="C11" s="21" t="s">
        <v>15</v>
      </c>
      <c r="D11" s="24">
        <v>2012</v>
      </c>
      <c r="E11" s="24">
        <v>1.5</v>
      </c>
      <c r="F11" s="24" t="s">
        <v>12</v>
      </c>
      <c r="G11" s="2" t="s">
        <v>4</v>
      </c>
      <c r="H11" s="2" t="s">
        <v>6</v>
      </c>
      <c r="I11" s="18">
        <v>1</v>
      </c>
      <c r="J11" s="34"/>
      <c r="K11" s="13">
        <f t="shared" si="0"/>
        <v>0</v>
      </c>
    </row>
    <row r="12" spans="1:17" ht="30" x14ac:dyDescent="0.25">
      <c r="A12" s="38">
        <v>6</v>
      </c>
      <c r="B12" s="24" t="s">
        <v>18</v>
      </c>
      <c r="C12" s="21" t="s">
        <v>33</v>
      </c>
      <c r="D12" s="24">
        <v>2012</v>
      </c>
      <c r="E12" s="24">
        <v>1.5</v>
      </c>
      <c r="F12" s="24" t="s">
        <v>12</v>
      </c>
      <c r="G12" s="2" t="s">
        <v>4</v>
      </c>
      <c r="H12" s="2" t="s">
        <v>6</v>
      </c>
      <c r="I12" s="18">
        <v>1</v>
      </c>
      <c r="J12" s="34"/>
      <c r="K12" s="13">
        <f t="shared" si="0"/>
        <v>0</v>
      </c>
    </row>
    <row r="13" spans="1:17" ht="30" x14ac:dyDescent="0.25">
      <c r="A13" s="38">
        <v>7</v>
      </c>
      <c r="B13" s="23" t="s">
        <v>19</v>
      </c>
      <c r="C13" s="21" t="s">
        <v>20</v>
      </c>
      <c r="D13" s="26">
        <v>2017</v>
      </c>
      <c r="E13" s="27">
        <v>1</v>
      </c>
      <c r="F13" s="26" t="s">
        <v>11</v>
      </c>
      <c r="G13" s="2" t="s">
        <v>4</v>
      </c>
      <c r="H13" s="2" t="s">
        <v>6</v>
      </c>
      <c r="I13" s="18">
        <v>2</v>
      </c>
      <c r="J13" s="34"/>
      <c r="K13" s="13">
        <f t="shared" si="0"/>
        <v>0</v>
      </c>
    </row>
    <row r="14" spans="1:17" ht="30" x14ac:dyDescent="0.25">
      <c r="A14" s="38">
        <v>8</v>
      </c>
      <c r="B14" s="23" t="s">
        <v>19</v>
      </c>
      <c r="C14" s="25" t="s">
        <v>23</v>
      </c>
      <c r="D14" s="24">
        <v>2018</v>
      </c>
      <c r="E14" s="28" t="s">
        <v>28</v>
      </c>
      <c r="F14" s="24" t="s">
        <v>11</v>
      </c>
      <c r="G14" s="2" t="s">
        <v>4</v>
      </c>
      <c r="H14" s="2" t="s">
        <v>6</v>
      </c>
      <c r="I14" s="18">
        <v>1</v>
      </c>
      <c r="J14" s="34"/>
      <c r="K14" s="13">
        <f t="shared" si="0"/>
        <v>0</v>
      </c>
    </row>
    <row r="15" spans="1:17" ht="30" x14ac:dyDescent="0.25">
      <c r="A15" s="38">
        <v>9</v>
      </c>
      <c r="B15" s="23" t="s">
        <v>19</v>
      </c>
      <c r="C15" s="25" t="s">
        <v>22</v>
      </c>
      <c r="D15" s="24">
        <v>2018</v>
      </c>
      <c r="E15" s="28" t="s">
        <v>28</v>
      </c>
      <c r="F15" s="24" t="s">
        <v>11</v>
      </c>
      <c r="G15" s="2" t="s">
        <v>4</v>
      </c>
      <c r="H15" s="2" t="s">
        <v>6</v>
      </c>
      <c r="I15" s="18">
        <v>2</v>
      </c>
      <c r="J15" s="34"/>
      <c r="K15" s="13">
        <f t="shared" si="0"/>
        <v>0</v>
      </c>
    </row>
    <row r="16" spans="1:17" ht="30" x14ac:dyDescent="0.25">
      <c r="A16" s="38">
        <v>10</v>
      </c>
      <c r="B16" s="22" t="s">
        <v>29</v>
      </c>
      <c r="C16" s="25" t="s">
        <v>30</v>
      </c>
      <c r="D16" s="29">
        <v>2018</v>
      </c>
      <c r="E16" s="30">
        <v>1</v>
      </c>
      <c r="F16" s="29" t="s">
        <v>11</v>
      </c>
      <c r="G16" s="19" t="s">
        <v>4</v>
      </c>
      <c r="H16" s="19" t="s">
        <v>6</v>
      </c>
      <c r="I16" s="20">
        <v>1</v>
      </c>
      <c r="J16" s="20"/>
      <c r="K16" s="13">
        <f t="shared" si="0"/>
        <v>0</v>
      </c>
      <c r="P16" s="42"/>
      <c r="Q16" s="42"/>
    </row>
    <row r="17" spans="1:29" ht="30" x14ac:dyDescent="0.25">
      <c r="A17" s="38">
        <v>11</v>
      </c>
      <c r="B17" s="22" t="s">
        <v>29</v>
      </c>
      <c r="C17" s="25" t="s">
        <v>32</v>
      </c>
      <c r="D17" s="29">
        <v>2017</v>
      </c>
      <c r="E17" s="30">
        <v>1</v>
      </c>
      <c r="F17" s="29" t="s">
        <v>11</v>
      </c>
      <c r="G17" s="19" t="s">
        <v>4</v>
      </c>
      <c r="H17" s="19" t="s">
        <v>6</v>
      </c>
      <c r="I17" s="20">
        <v>1</v>
      </c>
      <c r="J17" s="20"/>
      <c r="K17" s="13">
        <f t="shared" si="0"/>
        <v>0</v>
      </c>
    </row>
    <row r="18" spans="1:29" ht="48.75" customHeight="1" x14ac:dyDescent="0.35">
      <c r="A18" s="8"/>
      <c r="B18" s="9"/>
      <c r="C18" s="9"/>
      <c r="D18" s="31"/>
      <c r="E18" s="31"/>
      <c r="F18" s="32"/>
      <c r="G18" s="2"/>
      <c r="H18" s="35" t="s">
        <v>24</v>
      </c>
      <c r="I18" s="12">
        <v>90</v>
      </c>
      <c r="J18" s="12"/>
      <c r="K18" s="13">
        <f t="shared" si="0"/>
        <v>0</v>
      </c>
      <c r="P18" s="39"/>
      <c r="Q18" s="39"/>
      <c r="R18" s="40"/>
      <c r="S18" s="39"/>
      <c r="T18" s="39"/>
      <c r="U18" s="39"/>
      <c r="V18" s="41"/>
      <c r="W18" s="40"/>
      <c r="X18" s="40"/>
      <c r="Y18" s="40"/>
      <c r="Z18" s="40"/>
      <c r="AA18" s="40"/>
      <c r="AB18" s="40"/>
      <c r="AC18" s="40"/>
    </row>
    <row r="19" spans="1:29" ht="39" customHeight="1" x14ac:dyDescent="0.35">
      <c r="A19" s="3"/>
      <c r="B19" s="4"/>
      <c r="C19" s="4"/>
      <c r="D19" s="4"/>
      <c r="E19" s="4"/>
      <c r="F19" s="5"/>
      <c r="G19" s="6"/>
      <c r="H19" s="10"/>
      <c r="I19" s="48" t="s">
        <v>26</v>
      </c>
      <c r="J19" s="49"/>
      <c r="K19" s="15">
        <f>K7+K8+K9+K10+K11+K12+K13+K14+K15+K16+K17+K18</f>
        <v>0</v>
      </c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</row>
    <row r="20" spans="1:29" ht="15.75" customHeight="1" x14ac:dyDescent="0.25">
      <c r="I20" s="50" t="s">
        <v>25</v>
      </c>
      <c r="J20" s="51"/>
      <c r="K20" s="14">
        <f>K19*23%</f>
        <v>0</v>
      </c>
    </row>
    <row r="21" spans="1:29" ht="30" customHeight="1" x14ac:dyDescent="0.35">
      <c r="I21" s="52" t="s">
        <v>27</v>
      </c>
      <c r="J21" s="53"/>
      <c r="K21" s="43">
        <f>K19+K20</f>
        <v>0</v>
      </c>
      <c r="S21" s="39"/>
      <c r="T21" s="39"/>
      <c r="U21" s="39"/>
    </row>
    <row r="22" spans="1:29" x14ac:dyDescent="0.25">
      <c r="I22" s="47"/>
      <c r="J22" s="47"/>
      <c r="K22" s="44"/>
      <c r="Q22" s="33"/>
    </row>
    <row r="23" spans="1:29" x14ac:dyDescent="0.25">
      <c r="B23" t="s">
        <v>39</v>
      </c>
      <c r="D23" t="s">
        <v>40</v>
      </c>
      <c r="I23" s="47"/>
      <c r="J23" s="47"/>
      <c r="K23" s="44"/>
    </row>
    <row r="24" spans="1:29" x14ac:dyDescent="0.25">
      <c r="I24" s="47"/>
      <c r="J24" s="47"/>
      <c r="K24" s="44"/>
    </row>
    <row r="25" spans="1:29" x14ac:dyDescent="0.25">
      <c r="B25" s="37" t="s">
        <v>41</v>
      </c>
      <c r="C25" s="37"/>
      <c r="D25" s="37" t="s">
        <v>42</v>
      </c>
      <c r="E25" s="37"/>
      <c r="I25" s="45"/>
      <c r="J25" s="45"/>
      <c r="K25" s="45"/>
    </row>
  </sheetData>
  <mergeCells count="9">
    <mergeCell ref="I23:J23"/>
    <mergeCell ref="I24:J24"/>
    <mergeCell ref="I22:J22"/>
    <mergeCell ref="A2:K2"/>
    <mergeCell ref="A3:K3"/>
    <mergeCell ref="I19:J19"/>
    <mergeCell ref="I20:J20"/>
    <mergeCell ref="I21:J21"/>
    <mergeCell ref="A4:K4"/>
  </mergeCells>
  <pageMargins left="0.70866141732283472" right="0.70866141732283472" top="0.74803149606299213" bottom="0.74803149606299213" header="0.31496062992125984" footer="0.31496062992125984"/>
  <pageSetup paperSize="9" scale="76" orientation="landscape" r:id="rId1"/>
  <rowBreaks count="1" manualBreakCount="1">
    <brk id="26" max="14" man="1"/>
  </rowBreaks>
  <colBreaks count="1" manualBreakCount="1">
    <brk id="13" max="3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Drozdowska Marzena</dc:creator>
  <cp:lastModifiedBy>Wojda Anna</cp:lastModifiedBy>
  <cp:lastPrinted>2025-05-13T11:51:33Z</cp:lastPrinted>
  <dcterms:created xsi:type="dcterms:W3CDTF">2016-02-17T09:19:30Z</dcterms:created>
  <dcterms:modified xsi:type="dcterms:W3CDTF">2025-05-13T11:51:44Z</dcterms:modified>
</cp:coreProperties>
</file>